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47a77f9b88a1cf/Documents/Golf/2021/"/>
    </mc:Choice>
  </mc:AlternateContent>
  <xr:revisionPtr revIDLastSave="0" documentId="8_{D3A5A5FF-0CFB-47DA-B87D-01998210FE59}" xr6:coauthVersionLast="46" xr6:coauthVersionMax="46" xr10:uidLastSave="{00000000-0000-0000-0000-000000000000}"/>
  <bookViews>
    <workbookView xWindow="-108" yWindow="-108" windowWidth="19416" windowHeight="10416" xr2:uid="{0A68CF09-080B-4813-9958-BC61E098348E}"/>
  </bookViews>
  <sheets>
    <sheet name="Family Membershi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" l="1"/>
  <c r="I29" i="2" s="1"/>
  <c r="K29" i="2" s="1"/>
  <c r="H28" i="2"/>
  <c r="I28" i="2" s="1"/>
  <c r="K28" i="2" s="1"/>
  <c r="H26" i="2"/>
  <c r="I26" i="2" s="1"/>
  <c r="K26" i="2" s="1"/>
  <c r="H24" i="2"/>
  <c r="I24" i="2" s="1"/>
  <c r="K24" i="2" s="1"/>
  <c r="H23" i="2"/>
  <c r="I23" i="2" s="1"/>
  <c r="K23" i="2" s="1"/>
  <c r="H19" i="2"/>
  <c r="I19" i="2" s="1"/>
  <c r="K19" i="2" s="1"/>
  <c r="H14" i="2"/>
  <c r="I14" i="2" s="1"/>
  <c r="K14" i="2" s="1"/>
  <c r="H12" i="2"/>
  <c r="I12" i="2" s="1"/>
  <c r="K12" i="2" s="1"/>
  <c r="K30" i="2" l="1"/>
  <c r="D34" i="2" s="1"/>
  <c r="D35" i="2" s="1"/>
  <c r="D37" i="2" l="1"/>
</calcChain>
</file>

<file path=xl/sharedStrings.xml><?xml version="1.0" encoding="utf-8"?>
<sst xmlns="http://schemas.openxmlformats.org/spreadsheetml/2006/main" count="45" uniqueCount="43">
  <si>
    <t>IN CLUBHOUSE</t>
  </si>
  <si>
    <t>CLUB CLEAN &amp; STORAGE</t>
  </si>
  <si>
    <t xml:space="preserve"> 2021 APPLICATION FORM</t>
  </si>
  <si>
    <t xml:space="preserve">     FEES DUE BY APRIL 15TH, 2021</t>
  </si>
  <si>
    <t>HST</t>
  </si>
  <si>
    <t>FEES</t>
  </si>
  <si>
    <t>FAMILY MEMBERSHIP -  ANNUAL</t>
  </si>
  <si>
    <t>FAMILY MEMBERSHIP -  CHARTER</t>
  </si>
  <si>
    <t xml:space="preserve">TOTAL   </t>
  </si>
  <si>
    <t>QTY</t>
  </si>
  <si>
    <t>CHOOSE ONE</t>
  </si>
  <si>
    <t>POWER CART STORAGE</t>
  </si>
  <si>
    <t>ELECTRIC</t>
  </si>
  <si>
    <t>GAS</t>
  </si>
  <si>
    <t xml:space="preserve"> BOAT / TRAILER STORAGE</t>
  </si>
  <si>
    <t>SUMMER</t>
  </si>
  <si>
    <t>WINTER</t>
  </si>
  <si>
    <t xml:space="preserve">   Please list names of family golfers (over age 10).  </t>
  </si>
  <si>
    <t>GUEST FEES -  5 PACK (5 ROUNDS OF 9 HOLE GOLF)</t>
  </si>
  <si>
    <t xml:space="preserve">         PRICE  LIST</t>
  </si>
  <si>
    <t xml:space="preserve">  --------------</t>
  </si>
  <si>
    <t xml:space="preserve">AMOUNT PAYABLE </t>
  </si>
  <si>
    <t xml:space="preserve">  =========</t>
  </si>
  <si>
    <t xml:space="preserve"> PLEASE ENTER NAME OF "DESIGNATED" FAMILY MEMBER</t>
  </si>
  <si>
    <t xml:space="preserve">         A part-owner, voting member</t>
  </si>
  <si>
    <t>SUMMARY OF CHARGES</t>
  </si>
  <si>
    <t>TOTAL BEFORE TAXES</t>
  </si>
  <si>
    <t xml:space="preserve"> FAMILY MEMBERSHIP</t>
  </si>
  <si>
    <t>YOUR PRICE</t>
  </si>
  <si>
    <t xml:space="preserve"> COMPLETE "YELLOW HIGH-LIGHTED" AREAS</t>
  </si>
  <si>
    <t>X</t>
  </si>
  <si>
    <t xml:space="preserve">               and their respective spouses / partners.  </t>
  </si>
  <si>
    <t>FILE:  FAMILY MEMBERSHIP FORM</t>
  </si>
  <si>
    <t>eastbournegolfclub@gmail.com</t>
  </si>
  <si>
    <t>and E-Transfer payment</t>
  </si>
  <si>
    <t>PLEASE USE ANSWER:    golf2021</t>
  </si>
  <si>
    <t xml:space="preserve">  (detailed Instructions provided in covering email)</t>
  </si>
  <si>
    <t>CLICK:   FILE /  "SAVE AS" (your last name) and email to us at:</t>
  </si>
  <si>
    <t>Click  "ENABLE EDITING" first.</t>
  </si>
  <si>
    <t xml:space="preserve">Family defined as:  grandparent, parent, children, grandchildren, </t>
  </si>
  <si>
    <t>liability insurance on their cart.   Type " Y " to confirm :</t>
  </si>
  <si>
    <t>Members MUST carry full personal comprehensive and</t>
  </si>
  <si>
    <t xml:space="preserve">               PRICE 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</si>
</sst>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8" fillId="0" borderId="0" xfId="2"/>
    <xf numFmtId="0" fontId="1" fillId="0" borderId="0" xfId="0" applyFont="1"/>
    <xf numFmtId="43" fontId="0" fillId="0" borderId="0" xfId="1" applyFont="1" applyBorder="1"/>
    <xf numFmtId="43" fontId="0" fillId="0" borderId="0" xfId="1" applyFont="1"/>
    <xf numFmtId="8" fontId="0" fillId="0" borderId="0" xfId="1" applyNumberFormat="1" applyFont="1"/>
    <xf numFmtId="0" fontId="10" fillId="0" borderId="0" xfId="0" applyFont="1"/>
    <xf numFmtId="0" fontId="11" fillId="0" borderId="0" xfId="0" applyFont="1"/>
    <xf numFmtId="43" fontId="2" fillId="0" borderId="9" xfId="1" applyFont="1" applyBorder="1" applyAlignment="1">
      <alignment horizontal="left"/>
    </xf>
    <xf numFmtId="0" fontId="9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8" fontId="2" fillId="0" borderId="9" xfId="0" applyNumberFormat="1" applyFont="1" applyBorder="1" applyAlignment="1">
      <alignment horizontal="left"/>
    </xf>
    <xf numFmtId="164" fontId="2" fillId="0" borderId="12" xfId="3" applyNumberFormat="1" applyFont="1" applyBorder="1" applyAlignment="1">
      <alignment horizontal="right"/>
    </xf>
    <xf numFmtId="43" fontId="2" fillId="0" borderId="12" xfId="1" applyFont="1" applyBorder="1" applyAlignment="1">
      <alignment horizontal="left"/>
    </xf>
    <xf numFmtId="43" fontId="2" fillId="0" borderId="12" xfId="1" applyFont="1" applyBorder="1" applyAlignment="1">
      <alignment horizontal="right"/>
    </xf>
    <xf numFmtId="0" fontId="9" fillId="0" borderId="13" xfId="0" applyFont="1" applyBorder="1" applyAlignment="1">
      <alignment horizontal="right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12" fillId="0" borderId="16" xfId="0" applyFont="1" applyBorder="1"/>
    <xf numFmtId="0" fontId="12" fillId="0" borderId="8" xfId="0" applyFont="1" applyBorder="1"/>
    <xf numFmtId="0" fontId="12" fillId="0" borderId="3" xfId="0" applyFont="1" applyBorder="1"/>
    <xf numFmtId="0" fontId="0" fillId="0" borderId="0" xfId="0" applyAlignment="1">
      <alignment horizontal="right"/>
    </xf>
    <xf numFmtId="8" fontId="3" fillId="0" borderId="0" xfId="0" applyNumberFormat="1" applyFont="1"/>
    <xf numFmtId="0" fontId="13" fillId="0" borderId="0" xfId="0" applyFont="1"/>
    <xf numFmtId="0" fontId="14" fillId="0" borderId="0" xfId="0" applyFont="1"/>
    <xf numFmtId="8" fontId="2" fillId="0" borderId="14" xfId="0" applyNumberFormat="1" applyFont="1" applyBorder="1"/>
    <xf numFmtId="43" fontId="2" fillId="0" borderId="0" xfId="1" applyFont="1"/>
    <xf numFmtId="0" fontId="9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8" fontId="2" fillId="0" borderId="0" xfId="0" applyNumberFormat="1" applyFont="1" applyBorder="1"/>
    <xf numFmtId="0" fontId="1" fillId="0" borderId="3" xfId="0" applyFont="1" applyBorder="1"/>
    <xf numFmtId="43" fontId="2" fillId="0" borderId="4" xfId="1" applyFont="1" applyBorder="1"/>
    <xf numFmtId="43" fontId="2" fillId="0" borderId="0" xfId="1" applyFont="1" applyBorder="1"/>
    <xf numFmtId="0" fontId="2" fillId="0" borderId="0" xfId="0" applyFont="1" applyBorder="1"/>
    <xf numFmtId="43" fontId="2" fillId="0" borderId="7" xfId="1" applyFont="1" applyBorder="1"/>
    <xf numFmtId="0" fontId="1" fillId="0" borderId="6" xfId="0" applyFont="1" applyBorder="1"/>
    <xf numFmtId="0" fontId="0" fillId="3" borderId="9" xfId="0" applyFill="1" applyBorder="1"/>
    <xf numFmtId="6" fontId="0" fillId="0" borderId="9" xfId="0" applyNumberFormat="1" applyBorder="1"/>
    <xf numFmtId="43" fontId="2" fillId="3" borderId="9" xfId="1" applyFont="1" applyFill="1" applyBorder="1"/>
    <xf numFmtId="43" fontId="2" fillId="0" borderId="9" xfId="1" applyFont="1" applyBorder="1"/>
    <xf numFmtId="43" fontId="2" fillId="0" borderId="10" xfId="1" applyFont="1" applyBorder="1"/>
    <xf numFmtId="43" fontId="0" fillId="0" borderId="16" xfId="1" applyFont="1" applyBorder="1"/>
    <xf numFmtId="8" fontId="0" fillId="0" borderId="17" xfId="1" applyNumberFormat="1" applyFont="1" applyBorder="1"/>
    <xf numFmtId="0" fontId="0" fillId="0" borderId="18" xfId="0" applyBorder="1"/>
    <xf numFmtId="0" fontId="0" fillId="0" borderId="19" xfId="0" applyBorder="1"/>
    <xf numFmtId="165" fontId="0" fillId="0" borderId="19" xfId="0" applyNumberFormat="1" applyBorder="1"/>
    <xf numFmtId="0" fontId="0" fillId="0" borderId="20" xfId="0" applyBorder="1"/>
    <xf numFmtId="44" fontId="2" fillId="0" borderId="5" xfId="3" applyFont="1" applyBorder="1"/>
    <xf numFmtId="44" fontId="9" fillId="0" borderId="19" xfId="3" applyFont="1" applyBorder="1"/>
    <xf numFmtId="44" fontId="9" fillId="0" borderId="20" xfId="3" applyFont="1" applyBorder="1"/>
    <xf numFmtId="43" fontId="0" fillId="0" borderId="0" xfId="0" applyNumberFormat="1"/>
    <xf numFmtId="0" fontId="12" fillId="0" borderId="3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9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164" fontId="2" fillId="0" borderId="21" xfId="3" applyNumberFormat="1" applyFont="1" applyBorder="1" applyAlignment="1">
      <alignment horizontal="right"/>
    </xf>
    <xf numFmtId="43" fontId="2" fillId="0" borderId="21" xfId="1" applyFont="1" applyBorder="1" applyAlignment="1">
      <alignment horizontal="left"/>
    </xf>
    <xf numFmtId="43" fontId="2" fillId="0" borderId="21" xfId="1" applyFont="1" applyBorder="1" applyAlignment="1">
      <alignment horizontal="right"/>
    </xf>
    <xf numFmtId="8" fontId="2" fillId="0" borderId="23" xfId="0" applyNumberFormat="1" applyFont="1" applyBorder="1"/>
    <xf numFmtId="8" fontId="2" fillId="0" borderId="25" xfId="0" applyNumberFormat="1" applyFont="1" applyBorder="1"/>
    <xf numFmtId="0" fontId="6" fillId="0" borderId="8" xfId="0" applyFont="1" applyBorder="1"/>
    <xf numFmtId="0" fontId="6" fillId="0" borderId="9" xfId="0" applyFont="1" applyBorder="1"/>
    <xf numFmtId="1" fontId="2" fillId="0" borderId="9" xfId="0" applyNumberFormat="1" applyFont="1" applyBorder="1" applyAlignment="1">
      <alignment horizontal="right"/>
    </xf>
    <xf numFmtId="43" fontId="0" fillId="0" borderId="10" xfId="1" applyFont="1" applyBorder="1"/>
    <xf numFmtId="1" fontId="4" fillId="3" borderId="21" xfId="1" applyNumberFormat="1" applyFont="1" applyFill="1" applyBorder="1" applyAlignment="1">
      <alignment horizontal="center"/>
    </xf>
    <xf numFmtId="0" fontId="1" fillId="0" borderId="27" xfId="0" applyFont="1" applyBorder="1"/>
    <xf numFmtId="43" fontId="2" fillId="0" borderId="1" xfId="1" applyFont="1" applyBorder="1"/>
    <xf numFmtId="43" fontId="2" fillId="0" borderId="28" xfId="1" applyFont="1" applyBorder="1"/>
    <xf numFmtId="0" fontId="0" fillId="0" borderId="29" xfId="0" applyBorder="1"/>
    <xf numFmtId="0" fontId="0" fillId="0" borderId="2" xfId="0" applyBorder="1"/>
    <xf numFmtId="43" fontId="2" fillId="0" borderId="2" xfId="1" applyFont="1" applyBorder="1"/>
    <xf numFmtId="43" fontId="2" fillId="0" borderId="30" xfId="1" applyFont="1" applyBorder="1"/>
    <xf numFmtId="0" fontId="1" fillId="0" borderId="29" xfId="0" applyFont="1" applyBorder="1"/>
    <xf numFmtId="0" fontId="2" fillId="0" borderId="24" xfId="0" applyFont="1" applyBorder="1"/>
    <xf numFmtId="0" fontId="1" fillId="0" borderId="22" xfId="0" applyFont="1" applyBorder="1"/>
    <xf numFmtId="0" fontId="4" fillId="0" borderId="26" xfId="0" applyFont="1" applyBorder="1" applyAlignment="1">
      <alignment horizontal="left"/>
    </xf>
    <xf numFmtId="44" fontId="9" fillId="0" borderId="31" xfId="3" applyNumberFormat="1" applyFont="1" applyBorder="1"/>
    <xf numFmtId="44" fontId="9" fillId="0" borderId="0" xfId="3" applyNumberFormat="1" applyFont="1" applyBorder="1"/>
    <xf numFmtId="43" fontId="1" fillId="0" borderId="0" xfId="1" applyFont="1" applyAlignment="1">
      <alignment horizontal="right"/>
    </xf>
    <xf numFmtId="0" fontId="15" fillId="0" borderId="0" xfId="0" applyFont="1"/>
    <xf numFmtId="0" fontId="5" fillId="0" borderId="0" xfId="0" applyFont="1" applyAlignment="1"/>
    <xf numFmtId="1" fontId="4" fillId="2" borderId="12" xfId="1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16" fillId="0" borderId="0" xfId="0" applyFont="1"/>
    <xf numFmtId="0" fontId="0" fillId="3" borderId="0" xfId="0" applyFill="1"/>
    <xf numFmtId="0" fontId="1" fillId="2" borderId="11" xfId="0" applyFont="1" applyFill="1" applyBorder="1"/>
    <xf numFmtId="0" fontId="0" fillId="2" borderId="11" xfId="0" applyFill="1" applyBorder="1"/>
    <xf numFmtId="0" fontId="4" fillId="0" borderId="1" xfId="0" applyFont="1" applyBorder="1"/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21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9" xfId="0" applyBorder="1"/>
    <xf numFmtId="0" fontId="10" fillId="0" borderId="12" xfId="0" applyFont="1" applyBorder="1"/>
    <xf numFmtId="0" fontId="17" fillId="0" borderId="12" xfId="0" applyFont="1" applyBorder="1" applyAlignment="1">
      <alignment horizontal="left"/>
    </xf>
    <xf numFmtId="0" fontId="18" fillId="2" borderId="12" xfId="0" applyFont="1" applyFill="1" applyBorder="1" applyAlignment="1" applyProtection="1">
      <alignment horizontal="left" wrapText="1"/>
      <protection locked="0"/>
    </xf>
    <xf numFmtId="8" fontId="18" fillId="2" borderId="12" xfId="0" applyNumberFormat="1" applyFont="1" applyFill="1" applyBorder="1" applyAlignment="1" applyProtection="1">
      <alignment horizontal="left"/>
      <protection locked="0"/>
    </xf>
    <xf numFmtId="0" fontId="17" fillId="0" borderId="1" xfId="0" applyFont="1" applyBorder="1"/>
    <xf numFmtId="0" fontId="17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" fontId="10" fillId="3" borderId="3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1013460</xdr:colOff>
      <xdr:row>4</xdr:row>
      <xdr:rowOff>110369</xdr:rowOff>
    </xdr:to>
    <xdr:pic>
      <xdr:nvPicPr>
        <xdr:cNvPr id="2" name="Picture 0" descr="New Eastbourne Golf Club Logo.jpg">
          <a:extLst>
            <a:ext uri="{FF2B5EF4-FFF2-40B4-BE49-F238E27FC236}">
              <a16:creationId xmlns:a16="http://schemas.microsoft.com/office/drawing/2014/main" id="{4FF6FBD5-4616-479B-8FCB-8F88B6F8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975360" cy="841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stbournegolfclu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7791C-E735-4D6F-9B11-A96BDA1327DA}">
  <dimension ref="A1:L60"/>
  <sheetViews>
    <sheetView tabSelected="1" zoomScaleNormal="100" workbookViewId="0"/>
  </sheetViews>
  <sheetFormatPr defaultRowHeight="14.4" x14ac:dyDescent="0.3"/>
  <cols>
    <col min="1" max="1" width="3.6640625" customWidth="1"/>
    <col min="2" max="2" width="29.5546875" customWidth="1"/>
    <col min="3" max="3" width="2.21875" customWidth="1"/>
    <col min="4" max="4" width="37.21875" customWidth="1"/>
    <col min="5" max="5" width="7.77734375" customWidth="1"/>
    <col min="6" max="6" width="4.5546875" customWidth="1"/>
    <col min="7" max="7" width="9.109375" customWidth="1"/>
    <col min="8" max="8" width="6.6640625" customWidth="1"/>
    <col min="9" max="9" width="7.77734375" customWidth="1"/>
    <col min="10" max="10" width="3" customWidth="1"/>
    <col min="11" max="11" width="10.5546875" customWidth="1"/>
    <col min="12" max="12" width="10.77734375" customWidth="1"/>
  </cols>
  <sheetData>
    <row r="1" spans="2:11" ht="21" x14ac:dyDescent="0.4">
      <c r="D1" s="90" t="s">
        <v>27</v>
      </c>
      <c r="I1" s="98"/>
    </row>
    <row r="2" spans="2:11" x14ac:dyDescent="0.3">
      <c r="D2" t="s">
        <v>39</v>
      </c>
    </row>
    <row r="3" spans="2:11" x14ac:dyDescent="0.3">
      <c r="D3" t="s">
        <v>31</v>
      </c>
    </row>
    <row r="5" spans="2:11" ht="21" x14ac:dyDescent="0.4">
      <c r="D5" s="12" t="s">
        <v>2</v>
      </c>
    </row>
    <row r="6" spans="2:11" x14ac:dyDescent="0.3">
      <c r="D6" s="7" t="s">
        <v>3</v>
      </c>
    </row>
    <row r="7" spans="2:11" x14ac:dyDescent="0.3">
      <c r="D7" s="7"/>
    </row>
    <row r="8" spans="2:11" x14ac:dyDescent="0.3">
      <c r="D8" s="99" t="s">
        <v>29</v>
      </c>
    </row>
    <row r="9" spans="2:11" ht="15" thickBot="1" x14ac:dyDescent="0.35">
      <c r="D9" s="1" t="s">
        <v>38</v>
      </c>
      <c r="K9" s="96"/>
    </row>
    <row r="10" spans="2:11" ht="15" thickBot="1" x14ac:dyDescent="0.35">
      <c r="G10" s="24" t="s">
        <v>42</v>
      </c>
      <c r="H10" s="25"/>
      <c r="I10" s="26"/>
      <c r="K10" s="97" t="s">
        <v>28</v>
      </c>
    </row>
    <row r="11" spans="2:11" ht="15" thickBot="1" x14ac:dyDescent="0.35">
      <c r="B11" s="63" t="s">
        <v>10</v>
      </c>
      <c r="C11" s="36"/>
      <c r="D11" s="15" t="s">
        <v>23</v>
      </c>
      <c r="E11" s="15"/>
      <c r="F11" s="36" t="s">
        <v>9</v>
      </c>
      <c r="G11" s="14" t="s">
        <v>5</v>
      </c>
      <c r="H11" s="16" t="s">
        <v>4</v>
      </c>
      <c r="I11" s="21" t="s">
        <v>8</v>
      </c>
      <c r="J11" s="37"/>
      <c r="K11" s="54"/>
    </row>
    <row r="12" spans="2:11" x14ac:dyDescent="0.3">
      <c r="B12" s="84" t="s">
        <v>7</v>
      </c>
      <c r="C12" s="119" t="s">
        <v>30</v>
      </c>
      <c r="D12" s="121"/>
      <c r="E12" s="18"/>
      <c r="F12" s="91">
        <v>0</v>
      </c>
      <c r="G12" s="19">
        <v>3900</v>
      </c>
      <c r="H12" s="20">
        <f>G12*0.13</f>
        <v>507</v>
      </c>
      <c r="I12" s="68">
        <f>SUM(E12:H12)</f>
        <v>4407</v>
      </c>
      <c r="J12" s="38"/>
      <c r="K12" s="57">
        <f>I12*F12</f>
        <v>0</v>
      </c>
    </row>
    <row r="13" spans="2:11" ht="15" thickBot="1" x14ac:dyDescent="0.35">
      <c r="B13" s="83" t="s">
        <v>24</v>
      </c>
      <c r="C13" s="113"/>
      <c r="D13" s="64"/>
      <c r="E13" s="65"/>
      <c r="F13" s="74"/>
      <c r="G13" s="66"/>
      <c r="H13" s="67"/>
      <c r="I13" s="69"/>
      <c r="J13" s="38"/>
      <c r="K13" s="57"/>
    </row>
    <row r="14" spans="2:11" x14ac:dyDescent="0.3">
      <c r="B14" s="85" t="s">
        <v>6</v>
      </c>
      <c r="C14" s="120" t="s">
        <v>30</v>
      </c>
      <c r="D14" s="122"/>
      <c r="E14" s="18"/>
      <c r="F14" s="91">
        <v>0</v>
      </c>
      <c r="G14" s="19">
        <v>4000</v>
      </c>
      <c r="H14" s="20">
        <f>G14*0.13</f>
        <v>520</v>
      </c>
      <c r="I14" s="34">
        <f>SUM(E14:H14)</f>
        <v>4520</v>
      </c>
      <c r="J14" s="38"/>
      <c r="K14" s="57">
        <f>I14*F14</f>
        <v>0</v>
      </c>
    </row>
    <row r="15" spans="2:11" ht="15" thickBot="1" x14ac:dyDescent="0.35">
      <c r="B15" s="70"/>
      <c r="C15" s="71"/>
      <c r="D15" s="71"/>
      <c r="E15" s="71"/>
      <c r="F15" s="72"/>
      <c r="G15" s="13"/>
      <c r="H15" s="17"/>
      <c r="I15" s="73"/>
      <c r="J15" s="8"/>
      <c r="K15" s="55"/>
    </row>
    <row r="16" spans="2:11" x14ac:dyDescent="0.3">
      <c r="D16" s="6"/>
      <c r="F16" s="23"/>
      <c r="G16" s="9"/>
      <c r="I16" s="10"/>
      <c r="J16" s="10"/>
    </row>
    <row r="17" spans="2:11" ht="15" thickBot="1" x14ac:dyDescent="0.35">
      <c r="D17" s="6"/>
      <c r="F17" s="23"/>
      <c r="G17" s="9"/>
      <c r="I17" s="10"/>
      <c r="J17" s="10"/>
    </row>
    <row r="18" spans="2:11" ht="15" thickBot="1" x14ac:dyDescent="0.35">
      <c r="D18" s="6"/>
      <c r="F18" s="23"/>
      <c r="G18" s="50" t="s">
        <v>19</v>
      </c>
      <c r="H18" s="25"/>
      <c r="I18" s="51"/>
      <c r="J18" s="10"/>
      <c r="K18" s="52"/>
    </row>
    <row r="19" spans="2:11" x14ac:dyDescent="0.3">
      <c r="B19" s="39" t="s">
        <v>18</v>
      </c>
      <c r="C19" s="114"/>
      <c r="D19" s="5"/>
      <c r="E19" s="5"/>
      <c r="F19" s="92">
        <v>0</v>
      </c>
      <c r="G19" s="40">
        <v>120</v>
      </c>
      <c r="H19" s="40">
        <f>G19*0.13</f>
        <v>15.600000000000001</v>
      </c>
      <c r="I19" s="56">
        <f>SUM(G19:H19)</f>
        <v>135.6</v>
      </c>
      <c r="J19" s="35"/>
      <c r="K19" s="57">
        <f>I19*F19</f>
        <v>0</v>
      </c>
    </row>
    <row r="20" spans="2:11" x14ac:dyDescent="0.3">
      <c r="B20" s="3"/>
      <c r="C20" s="2"/>
      <c r="D20" s="2"/>
      <c r="E20" s="2"/>
      <c r="F20" s="22"/>
      <c r="G20" s="41"/>
      <c r="H20" s="42"/>
      <c r="I20" s="43"/>
      <c r="J20" s="35"/>
      <c r="K20" s="53"/>
    </row>
    <row r="21" spans="2:11" ht="15" thickBot="1" x14ac:dyDescent="0.35">
      <c r="B21" s="75" t="s">
        <v>11</v>
      </c>
      <c r="C21" s="115"/>
      <c r="D21" s="123" t="s">
        <v>41</v>
      </c>
      <c r="E21" s="104"/>
      <c r="F21" s="128"/>
      <c r="G21" s="76"/>
      <c r="H21" s="76"/>
      <c r="I21" s="77"/>
      <c r="J21" s="35"/>
      <c r="K21" s="57"/>
    </row>
    <row r="22" spans="2:11" ht="15" thickBot="1" x14ac:dyDescent="0.35">
      <c r="B22" s="3"/>
      <c r="C22" s="2"/>
      <c r="D22" s="124" t="s">
        <v>40</v>
      </c>
      <c r="E22" s="2"/>
      <c r="F22" s="127"/>
      <c r="G22" s="41"/>
      <c r="H22" s="41"/>
      <c r="I22" s="43"/>
      <c r="J22" s="35"/>
      <c r="K22" s="57"/>
    </row>
    <row r="23" spans="2:11" x14ac:dyDescent="0.3">
      <c r="B23" s="3"/>
      <c r="C23" s="2"/>
      <c r="D23" s="125" t="s">
        <v>12</v>
      </c>
      <c r="F23" s="93">
        <v>0</v>
      </c>
      <c r="G23" s="41">
        <v>650</v>
      </c>
      <c r="H23" s="41">
        <f t="shared" ref="H23:H29" si="0">G23*0.13</f>
        <v>84.5</v>
      </c>
      <c r="I23" s="43">
        <f>SUM(G23:H23)</f>
        <v>734.5</v>
      </c>
      <c r="J23" s="35"/>
      <c r="K23" s="57">
        <f t="shared" ref="K23:K29" si="1">I23*F23</f>
        <v>0</v>
      </c>
    </row>
    <row r="24" spans="2:11" x14ac:dyDescent="0.3">
      <c r="B24" s="78"/>
      <c r="C24" s="79"/>
      <c r="D24" s="126" t="s">
        <v>13</v>
      </c>
      <c r="F24" s="94">
        <v>0</v>
      </c>
      <c r="G24" s="80">
        <v>480</v>
      </c>
      <c r="H24" s="80">
        <f t="shared" si="0"/>
        <v>62.400000000000006</v>
      </c>
      <c r="I24" s="81">
        <f>SUM(G24:H24)</f>
        <v>542.4</v>
      </c>
      <c r="J24" s="35"/>
      <c r="K24" s="57">
        <f t="shared" si="1"/>
        <v>0</v>
      </c>
    </row>
    <row r="25" spans="2:11" x14ac:dyDescent="0.3">
      <c r="B25" s="3"/>
      <c r="C25" s="2"/>
      <c r="D25" s="2"/>
      <c r="E25" s="2"/>
      <c r="F25" s="22"/>
      <c r="G25" s="41"/>
      <c r="H25" s="42"/>
      <c r="I25" s="43"/>
      <c r="J25" s="35"/>
      <c r="K25" s="53"/>
    </row>
    <row r="26" spans="2:11" x14ac:dyDescent="0.3">
      <c r="B26" s="82" t="s">
        <v>1</v>
      </c>
      <c r="C26" s="116"/>
      <c r="D26" s="79" t="s">
        <v>0</v>
      </c>
      <c r="E26" s="79"/>
      <c r="F26" s="94">
        <v>0</v>
      </c>
      <c r="G26" s="80">
        <v>150</v>
      </c>
      <c r="H26" s="80">
        <f t="shared" si="0"/>
        <v>19.5</v>
      </c>
      <c r="I26" s="81">
        <f>SUM(G26:H26)</f>
        <v>169.5</v>
      </c>
      <c r="J26" s="35"/>
      <c r="K26" s="57">
        <f t="shared" si="1"/>
        <v>0</v>
      </c>
    </row>
    <row r="27" spans="2:11" x14ac:dyDescent="0.3">
      <c r="B27" s="44"/>
      <c r="C27" s="117"/>
      <c r="D27" s="2"/>
      <c r="E27" s="2"/>
      <c r="F27" s="22"/>
      <c r="G27" s="41"/>
      <c r="H27" s="42"/>
      <c r="I27" s="43"/>
      <c r="J27" s="35"/>
      <c r="K27" s="53"/>
    </row>
    <row r="28" spans="2:11" x14ac:dyDescent="0.3">
      <c r="B28" s="44" t="s">
        <v>14</v>
      </c>
      <c r="C28" s="117"/>
      <c r="D28" s="2" t="s">
        <v>15</v>
      </c>
      <c r="E28" s="2"/>
      <c r="F28" s="93">
        <v>0</v>
      </c>
      <c r="G28" s="41">
        <v>150</v>
      </c>
      <c r="H28" s="41">
        <f t="shared" si="0"/>
        <v>19.5</v>
      </c>
      <c r="I28" s="43">
        <f>SUM(G28:H28)</f>
        <v>169.5</v>
      </c>
      <c r="J28" s="35"/>
      <c r="K28" s="57">
        <f t="shared" si="1"/>
        <v>0</v>
      </c>
    </row>
    <row r="29" spans="2:11" ht="15" thickBot="1" x14ac:dyDescent="0.35">
      <c r="B29" s="4"/>
      <c r="C29" s="118"/>
      <c r="D29" s="45" t="s">
        <v>16</v>
      </c>
      <c r="E29" s="46"/>
      <c r="F29" s="95">
        <v>0</v>
      </c>
      <c r="G29" s="47">
        <v>150</v>
      </c>
      <c r="H29" s="48">
        <f t="shared" si="0"/>
        <v>19.5</v>
      </c>
      <c r="I29" s="49">
        <f>SUM(G29:H29)</f>
        <v>169.5</v>
      </c>
      <c r="J29" s="35"/>
      <c r="K29" s="58">
        <f t="shared" si="1"/>
        <v>0</v>
      </c>
    </row>
    <row r="30" spans="2:11" ht="15" thickBot="1" x14ac:dyDescent="0.35">
      <c r="G30" s="9"/>
      <c r="I30" s="9"/>
      <c r="J30" s="9"/>
      <c r="K30" s="86">
        <f>SUM(K11:K29)</f>
        <v>0</v>
      </c>
    </row>
    <row r="31" spans="2:11" x14ac:dyDescent="0.3">
      <c r="G31" s="9"/>
      <c r="I31" s="9"/>
      <c r="J31" s="9"/>
      <c r="K31" s="87"/>
    </row>
    <row r="32" spans="2:11" ht="23.4" x14ac:dyDescent="0.45">
      <c r="D32" s="89" t="s">
        <v>25</v>
      </c>
      <c r="G32" s="9"/>
      <c r="I32" s="9"/>
      <c r="J32" s="9"/>
      <c r="K32" s="87"/>
    </row>
    <row r="33" spans="1:12" x14ac:dyDescent="0.3">
      <c r="G33" s="9"/>
      <c r="I33" s="9"/>
      <c r="J33" s="9"/>
      <c r="K33" s="87"/>
    </row>
    <row r="34" spans="1:12" x14ac:dyDescent="0.3">
      <c r="B34" s="9" t="s">
        <v>26</v>
      </c>
      <c r="C34" s="9"/>
      <c r="D34" s="9">
        <f>K30/1.13</f>
        <v>0</v>
      </c>
      <c r="E34" s="9"/>
      <c r="F34" s="9"/>
    </row>
    <row r="35" spans="1:12" x14ac:dyDescent="0.3">
      <c r="B35" s="9" t="s">
        <v>4</v>
      </c>
      <c r="C35" s="9"/>
      <c r="D35" s="59">
        <f>D34*0.13</f>
        <v>0</v>
      </c>
      <c r="E35" s="10"/>
      <c r="F35" s="10"/>
    </row>
    <row r="36" spans="1:12" x14ac:dyDescent="0.3">
      <c r="D36" s="30" t="s">
        <v>20</v>
      </c>
      <c r="E36" s="9"/>
      <c r="F36" s="9"/>
    </row>
    <row r="37" spans="1:12" ht="18" x14ac:dyDescent="0.35">
      <c r="B37" s="7" t="s">
        <v>21</v>
      </c>
      <c r="C37" s="7"/>
      <c r="D37" s="88">
        <f>SUM(D34:D36)</f>
        <v>0</v>
      </c>
      <c r="E37" s="31"/>
      <c r="F37" s="31"/>
    </row>
    <row r="38" spans="1:12" x14ac:dyDescent="0.3">
      <c r="D38" s="30" t="s">
        <v>22</v>
      </c>
    </row>
    <row r="42" spans="1:12" ht="22.2" customHeight="1" thickBot="1" x14ac:dyDescent="0.35"/>
    <row r="43" spans="1:12" ht="15" thickBot="1" x14ac:dyDescent="0.35">
      <c r="A43" s="24"/>
      <c r="B43" s="102" t="s">
        <v>17</v>
      </c>
      <c r="C43" s="102"/>
      <c r="D43" s="103"/>
      <c r="E43" s="25"/>
      <c r="F43" s="25"/>
      <c r="G43" s="25"/>
      <c r="H43" s="25"/>
      <c r="I43" s="25"/>
      <c r="J43" s="25"/>
      <c r="K43" s="25"/>
      <c r="L43" s="26"/>
    </row>
    <row r="44" spans="1:12" ht="24" thickBot="1" x14ac:dyDescent="0.5">
      <c r="A44" s="27">
        <v>1</v>
      </c>
      <c r="B44" s="105"/>
      <c r="C44" s="105"/>
      <c r="D44" s="105"/>
      <c r="E44" s="61">
        <v>8</v>
      </c>
      <c r="F44" s="108"/>
      <c r="G44" s="108"/>
      <c r="H44" s="108"/>
      <c r="I44" s="108"/>
      <c r="J44" s="108"/>
      <c r="K44" s="108"/>
      <c r="L44" s="109"/>
    </row>
    <row r="45" spans="1:12" ht="24" thickBot="1" x14ac:dyDescent="0.5">
      <c r="A45" s="29">
        <v>2</v>
      </c>
      <c r="B45" s="106"/>
      <c r="C45" s="106"/>
      <c r="D45" s="106"/>
      <c r="E45" s="60">
        <v>9</v>
      </c>
      <c r="F45" s="106"/>
      <c r="G45" s="106"/>
      <c r="H45" s="106"/>
      <c r="I45" s="106"/>
      <c r="J45" s="106"/>
      <c r="K45" s="106"/>
      <c r="L45" s="110"/>
    </row>
    <row r="46" spans="1:12" ht="24" thickBot="1" x14ac:dyDescent="0.5">
      <c r="A46" s="29">
        <v>3</v>
      </c>
      <c r="B46" s="106"/>
      <c r="C46" s="106"/>
      <c r="D46" s="106"/>
      <c r="E46" s="60">
        <v>10</v>
      </c>
      <c r="F46" s="106"/>
      <c r="G46" s="106"/>
      <c r="H46" s="106"/>
      <c r="I46" s="106"/>
      <c r="J46" s="106"/>
      <c r="K46" s="106"/>
      <c r="L46" s="110"/>
    </row>
    <row r="47" spans="1:12" ht="24" thickBot="1" x14ac:dyDescent="0.5">
      <c r="A47" s="27">
        <v>4</v>
      </c>
      <c r="B47" s="105"/>
      <c r="C47" s="105"/>
      <c r="D47" s="105"/>
      <c r="E47" s="61">
        <v>11</v>
      </c>
      <c r="F47" s="105"/>
      <c r="G47" s="105"/>
      <c r="H47" s="105"/>
      <c r="I47" s="105"/>
      <c r="J47" s="105"/>
      <c r="K47" s="105"/>
      <c r="L47" s="111"/>
    </row>
    <row r="48" spans="1:12" ht="24" thickBot="1" x14ac:dyDescent="0.5">
      <c r="A48" s="28">
        <v>5</v>
      </c>
      <c r="B48" s="107"/>
      <c r="C48" s="107"/>
      <c r="D48" s="107"/>
      <c r="E48" s="62">
        <v>12</v>
      </c>
      <c r="F48" s="107"/>
      <c r="G48" s="107"/>
      <c r="H48" s="107"/>
      <c r="I48" s="107"/>
      <c r="J48" s="107"/>
      <c r="K48" s="107"/>
      <c r="L48" s="112"/>
    </row>
    <row r="49" spans="1:12" ht="24" thickBot="1" x14ac:dyDescent="0.5">
      <c r="A49" s="28">
        <v>6</v>
      </c>
      <c r="B49" s="107"/>
      <c r="C49" s="107"/>
      <c r="D49" s="107"/>
      <c r="E49" s="62">
        <v>13</v>
      </c>
      <c r="F49" s="107"/>
      <c r="G49" s="107"/>
      <c r="H49" s="107"/>
      <c r="I49" s="107"/>
      <c r="J49" s="107"/>
      <c r="K49" s="107"/>
      <c r="L49" s="112"/>
    </row>
    <row r="50" spans="1:12" ht="24" thickBot="1" x14ac:dyDescent="0.5">
      <c r="A50" s="27">
        <v>7</v>
      </c>
      <c r="B50" s="105"/>
      <c r="C50" s="105"/>
      <c r="D50" s="105"/>
      <c r="E50" s="61">
        <v>14</v>
      </c>
      <c r="F50" s="107"/>
      <c r="G50" s="107"/>
      <c r="H50" s="107"/>
      <c r="I50" s="107"/>
      <c r="J50" s="107"/>
      <c r="K50" s="107"/>
      <c r="L50" s="112"/>
    </row>
    <row r="52" spans="1:12" x14ac:dyDescent="0.3">
      <c r="D52" s="11"/>
    </row>
    <row r="53" spans="1:12" ht="21" x14ac:dyDescent="0.4">
      <c r="D53" s="33"/>
    </row>
    <row r="54" spans="1:12" x14ac:dyDescent="0.3">
      <c r="D54" s="7" t="s">
        <v>37</v>
      </c>
    </row>
    <row r="55" spans="1:12" x14ac:dyDescent="0.3">
      <c r="D55" s="6" t="s">
        <v>33</v>
      </c>
    </row>
    <row r="56" spans="1:12" x14ac:dyDescent="0.3">
      <c r="D56" t="s">
        <v>34</v>
      </c>
      <c r="E56" s="1"/>
    </row>
    <row r="57" spans="1:12" x14ac:dyDescent="0.3">
      <c r="D57" s="11" t="s">
        <v>35</v>
      </c>
    </row>
    <row r="58" spans="1:12" x14ac:dyDescent="0.3">
      <c r="B58" s="32"/>
      <c r="C58" s="32"/>
      <c r="D58" s="101" t="s">
        <v>36</v>
      </c>
    </row>
    <row r="59" spans="1:12" x14ac:dyDescent="0.3">
      <c r="B59" s="32"/>
      <c r="C59" s="32"/>
      <c r="D59" s="101"/>
    </row>
    <row r="60" spans="1:12" x14ac:dyDescent="0.3">
      <c r="B60" s="100" t="s">
        <v>32</v>
      </c>
      <c r="C60" s="100"/>
    </row>
  </sheetData>
  <sheetProtection algorithmName="SHA-512" hashValue="F437/whxOqvxLp0lKoMowFZVEsi2rVcmWBDN+AofEh8pISwr6PT/O0Z5y6G6mZlZrcEjYk4PXuMBCtHujPV7Hg==" saltValue="MlUUFt21GxPXlZ7Dpp0AtQ==" spinCount="100000" sheet="1" objects="1" scenarios="1"/>
  <hyperlinks>
    <hyperlink ref="D55" r:id="rId1" xr:uid="{35A8F6FF-1669-4361-A945-392ABB6A93FA}"/>
  </hyperlinks>
  <pageMargins left="0.7" right="0.7" top="0.75" bottom="0.75" header="0.3" footer="0.3"/>
  <pageSetup scale="6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Membership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Bergeron</dc:creator>
  <cp:lastModifiedBy>Debora Bergeron</cp:lastModifiedBy>
  <cp:lastPrinted>2021-03-15T20:15:11Z</cp:lastPrinted>
  <dcterms:created xsi:type="dcterms:W3CDTF">2020-01-14T02:17:07Z</dcterms:created>
  <dcterms:modified xsi:type="dcterms:W3CDTF">2021-03-18T01:43:06Z</dcterms:modified>
</cp:coreProperties>
</file>