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17DB5E2-86E9-4E1F-8679-298754EEDB7E}" xr6:coauthVersionLast="47" xr6:coauthVersionMax="47" xr10:uidLastSave="{00000000-0000-0000-0000-000000000000}"/>
  <bookViews>
    <workbookView xWindow="-120" yWindow="-120" windowWidth="29040" windowHeight="15840" xr2:uid="{0A68CF09-080B-4813-9958-BC61E098348E}"/>
  </bookViews>
  <sheets>
    <sheet name="NON-FAMILY" sheetId="3" r:id="rId1"/>
  </sheets>
  <definedNames>
    <definedName name="_xlnm.Print_Area" localSheetId="0">'NON-FAMILY'!$A$1:$I$62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" l="1"/>
  <c r="G46" i="3" s="1"/>
  <c r="I46" i="3" s="1"/>
  <c r="F34" i="3" l="1"/>
  <c r="G34" i="3" s="1"/>
  <c r="I34" i="3" s="1"/>
  <c r="F44" i="3"/>
  <c r="G44" i="3" s="1"/>
  <c r="I44" i="3" s="1"/>
  <c r="F43" i="3"/>
  <c r="G43" i="3" s="1"/>
  <c r="I43" i="3" s="1"/>
  <c r="F41" i="3"/>
  <c r="G41" i="3" s="1"/>
  <c r="I41" i="3" s="1"/>
  <c r="F40" i="3"/>
  <c r="G40" i="3" s="1"/>
  <c r="I40" i="3" s="1"/>
  <c r="F13" i="3"/>
  <c r="G13" i="3" s="1"/>
  <c r="I13" i="3" s="1"/>
  <c r="F18" i="3"/>
  <c r="G18" i="3" s="1"/>
  <c r="I18" i="3" s="1"/>
  <c r="F29" i="3"/>
  <c r="G29" i="3" s="1"/>
  <c r="I29" i="3" s="1"/>
  <c r="F25" i="3"/>
  <c r="G25" i="3" s="1"/>
  <c r="I25" i="3" s="1"/>
  <c r="F15" i="3"/>
  <c r="G15" i="3" s="1"/>
  <c r="I15" i="3" s="1"/>
  <c r="F11" i="3"/>
  <c r="G11" i="3" s="1"/>
  <c r="I11" i="3" s="1"/>
  <c r="I47" i="3" l="1"/>
  <c r="C50" i="3" s="1"/>
  <c r="C51" i="3" s="1"/>
  <c r="C53" i="3" l="1"/>
</calcChain>
</file>

<file path=xl/sharedStrings.xml><?xml version="1.0" encoding="utf-8"?>
<sst xmlns="http://schemas.openxmlformats.org/spreadsheetml/2006/main" count="63" uniqueCount="52">
  <si>
    <t>TOTAL</t>
  </si>
  <si>
    <t>HST</t>
  </si>
  <si>
    <t>SENIOR - ANNUAL</t>
  </si>
  <si>
    <t>CHARTER MEMBER</t>
  </si>
  <si>
    <t>SPOUSE / PARTNER</t>
  </si>
  <si>
    <r>
      <t>INTERMEDIATE</t>
    </r>
    <r>
      <rPr>
        <sz val="8"/>
        <color theme="1"/>
        <rFont val="Calibri"/>
        <family val="2"/>
        <scheme val="minor"/>
      </rPr>
      <t xml:space="preserve"> </t>
    </r>
  </si>
  <si>
    <t>19-30 yrs. As of Jan. 1, 2021</t>
  </si>
  <si>
    <t>10-18 yrs. As of Jan. 1, 2021</t>
  </si>
  <si>
    <t xml:space="preserve">JUNIOR </t>
  </si>
  <si>
    <t>MON-FRI, except holidays</t>
  </si>
  <si>
    <t>STORAGE FEES:   POWER GOLF CARTS</t>
  </si>
  <si>
    <t>GAS</t>
  </si>
  <si>
    <t>ELECTRIC</t>
  </si>
  <si>
    <t>OUTDOOR  BOAT / TRAILER STORAGE</t>
  </si>
  <si>
    <t xml:space="preserve">SUMMER </t>
  </si>
  <si>
    <t xml:space="preserve">WINTER </t>
  </si>
  <si>
    <t xml:space="preserve">   2021 APPLICATION FORM</t>
  </si>
  <si>
    <t>FEES ARE DUE BY:  APRIL 15, 2021</t>
  </si>
  <si>
    <t>ALL MEMBERSHIP CATEGORIES</t>
  </si>
  <si>
    <t>FEE</t>
  </si>
  <si>
    <t xml:space="preserve"> ***  NEW POLICY 2021  ***     Must be a child of a Charter or Senior Member</t>
  </si>
  <si>
    <t>CLUB STORAGE &amp; CLEANING</t>
  </si>
  <si>
    <t xml:space="preserve">         PRICE  LIST</t>
  </si>
  <si>
    <t xml:space="preserve">QTY </t>
  </si>
  <si>
    <t xml:space="preserve">QTY  </t>
  </si>
  <si>
    <t>YOUR</t>
  </si>
  <si>
    <t xml:space="preserve"> --------------</t>
  </si>
  <si>
    <t xml:space="preserve"> ========</t>
  </si>
  <si>
    <t xml:space="preserve">     (OTHER THAN FAMILY)</t>
  </si>
  <si>
    <t>A part-owner, voting member</t>
  </si>
  <si>
    <t xml:space="preserve"> NAME(S)</t>
  </si>
  <si>
    <t xml:space="preserve">  NAME(S)</t>
  </si>
  <si>
    <t>GUEST FEES - FIVE PAKS  (5 rounds of 9 hole golf)</t>
  </si>
  <si>
    <t>TOTAL BEFORE TAX</t>
  </si>
  <si>
    <t xml:space="preserve">AMOUNT DUE </t>
  </si>
  <si>
    <t>SUMMARY OF CHARGES:</t>
  </si>
  <si>
    <t>x</t>
  </si>
  <si>
    <t>WEEKDAY</t>
  </si>
  <si>
    <t xml:space="preserve"> List 1 or 2 Names </t>
  </si>
  <si>
    <t xml:space="preserve"> </t>
  </si>
  <si>
    <t>INTERMEDIATE AND JUNIOR MEMBERSHIPS ("ADD-ONS")</t>
  </si>
  <si>
    <t>eastbournegolfclub@gmail.com</t>
  </si>
  <si>
    <t xml:space="preserve"> (detailed Instructions provided in covering email)</t>
  </si>
  <si>
    <t>and E-Transfer payment</t>
  </si>
  <si>
    <t>FILE:  NON-FAMILY MEMBERSHIP FORM</t>
  </si>
  <si>
    <t>Click "ENABLE EDITING"  first.</t>
  </si>
  <si>
    <t xml:space="preserve">COMPLETE "YELLOW HIGHLIGTED" AREAS </t>
  </si>
  <si>
    <t>Click:  FILE /  "SAVE AS" (your last name) and email to us at:</t>
  </si>
  <si>
    <t xml:space="preserve">                        Members must carry full personal comprehensive and</t>
  </si>
  <si>
    <t xml:space="preserve">                          liability insurance on their cart.       Type " Y " to confirm: </t>
  </si>
  <si>
    <t>email &amp; cell</t>
  </si>
  <si>
    <t>please include name,email &amp;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</si>
</sst>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3">
    <xf numFmtId="0" fontId="0" fillId="0" borderId="0" xfId="0"/>
    <xf numFmtId="8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/>
    <xf numFmtId="8" fontId="2" fillId="0" borderId="5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 horizontal="left"/>
    </xf>
    <xf numFmtId="8" fontId="0" fillId="0" borderId="0" xfId="0" applyNumberFormat="1" applyBorder="1"/>
    <xf numFmtId="0" fontId="0" fillId="0" borderId="8" xfId="0" applyBorder="1"/>
    <xf numFmtId="0" fontId="0" fillId="0" borderId="10" xfId="0" applyBorder="1"/>
    <xf numFmtId="8" fontId="0" fillId="0" borderId="12" xfId="0" applyNumberFormat="1" applyBorder="1"/>
    <xf numFmtId="0" fontId="0" fillId="0" borderId="6" xfId="0" applyBorder="1"/>
    <xf numFmtId="0" fontId="0" fillId="0" borderId="13" xfId="0" applyBorder="1"/>
    <xf numFmtId="0" fontId="1" fillId="0" borderId="0" xfId="0" applyFont="1"/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2" fillId="0" borderId="1" xfId="1" applyFont="1" applyBorder="1" applyAlignment="1">
      <alignment horizontal="left"/>
    </xf>
    <xf numFmtId="43" fontId="2" fillId="0" borderId="5" xfId="1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0" fontId="2" fillId="0" borderId="2" xfId="0" applyFont="1" applyBorder="1" applyAlignment="1">
      <alignment wrapText="1"/>
    </xf>
    <xf numFmtId="43" fontId="0" fillId="0" borderId="0" xfId="0" applyNumberFormat="1"/>
    <xf numFmtId="0" fontId="4" fillId="0" borderId="0" xfId="0" applyFont="1"/>
    <xf numFmtId="0" fontId="8" fillId="0" borderId="0" xfId="0" applyFont="1" applyAlignment="1">
      <alignment horizontal="left"/>
    </xf>
    <xf numFmtId="43" fontId="2" fillId="0" borderId="0" xfId="0" applyNumberFormat="1" applyFont="1" applyBorder="1" applyAlignment="1">
      <alignment horizontal="left"/>
    </xf>
    <xf numFmtId="43" fontId="4" fillId="0" borderId="0" xfId="1" applyFont="1"/>
    <xf numFmtId="0" fontId="1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43" fontId="2" fillId="0" borderId="13" xfId="1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1" fillId="0" borderId="20" xfId="0" applyFont="1" applyBorder="1"/>
    <xf numFmtId="0" fontId="3" fillId="0" borderId="28" xfId="0" applyFont="1" applyBorder="1" applyAlignment="1"/>
    <xf numFmtId="0" fontId="1" fillId="0" borderId="11" xfId="0" applyFont="1" applyBorder="1" applyAlignment="1">
      <alignment wrapText="1"/>
    </xf>
    <xf numFmtId="43" fontId="2" fillId="0" borderId="11" xfId="1" applyFont="1" applyBorder="1" applyAlignment="1">
      <alignment horizontal="left"/>
    </xf>
    <xf numFmtId="0" fontId="1" fillId="0" borderId="28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11" fillId="0" borderId="28" xfId="0" applyFont="1" applyBorder="1" applyAlignment="1"/>
    <xf numFmtId="0" fontId="1" fillId="0" borderId="31" xfId="0" applyFont="1" applyBorder="1" applyAlignment="1"/>
    <xf numFmtId="43" fontId="2" fillId="0" borderId="6" xfId="1" applyFont="1" applyBorder="1" applyAlignment="1">
      <alignment horizontal="left"/>
    </xf>
    <xf numFmtId="43" fontId="2" fillId="0" borderId="6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0" fontId="0" fillId="0" borderId="21" xfId="0" applyBorder="1"/>
    <xf numFmtId="0" fontId="3" fillId="0" borderId="10" xfId="0" applyFont="1" applyBorder="1" applyAlignment="1">
      <alignment horizontal="center" wrapText="1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13" xfId="0" applyNumberFormat="1" applyFont="1" applyBorder="1"/>
    <xf numFmtId="43" fontId="2" fillId="0" borderId="17" xfId="0" applyNumberFormat="1" applyFont="1" applyBorder="1"/>
    <xf numFmtId="8" fontId="2" fillId="0" borderId="12" xfId="0" applyNumberFormat="1" applyFont="1" applyBorder="1"/>
    <xf numFmtId="8" fontId="2" fillId="0" borderId="14" xfId="0" applyNumberFormat="1" applyFont="1" applyBorder="1"/>
    <xf numFmtId="43" fontId="2" fillId="0" borderId="12" xfId="0" applyNumberFormat="1" applyFont="1" applyBorder="1"/>
    <xf numFmtId="8" fontId="2" fillId="0" borderId="0" xfId="0" applyNumberFormat="1" applyFont="1" applyBorder="1"/>
    <xf numFmtId="8" fontId="2" fillId="0" borderId="17" xfId="0" applyNumberFormat="1" applyFont="1" applyBorder="1"/>
    <xf numFmtId="43" fontId="2" fillId="0" borderId="16" xfId="0" applyNumberFormat="1" applyFont="1" applyBorder="1"/>
    <xf numFmtId="0" fontId="2" fillId="0" borderId="0" xfId="0" applyFont="1"/>
    <xf numFmtId="43" fontId="2" fillId="0" borderId="7" xfId="0" applyNumberFormat="1" applyFont="1" applyBorder="1"/>
    <xf numFmtId="0" fontId="2" fillId="0" borderId="14" xfId="0" applyFont="1" applyBorder="1"/>
    <xf numFmtId="8" fontId="2" fillId="0" borderId="9" xfId="0" applyNumberFormat="1" applyFont="1" applyBorder="1"/>
    <xf numFmtId="43" fontId="2" fillId="0" borderId="9" xfId="0" applyNumberFormat="1" applyFont="1" applyBorder="1"/>
    <xf numFmtId="43" fontId="2" fillId="0" borderId="14" xfId="0" applyNumberFormat="1" applyFont="1" applyBorder="1"/>
    <xf numFmtId="0" fontId="2" fillId="0" borderId="9" xfId="0" applyFont="1" applyBorder="1"/>
    <xf numFmtId="0" fontId="7" fillId="0" borderId="19" xfId="0" applyFont="1" applyBorder="1" applyAlignment="1">
      <alignment horizontal="right"/>
    </xf>
    <xf numFmtId="43" fontId="2" fillId="0" borderId="18" xfId="1" applyFont="1" applyBorder="1" applyAlignment="1">
      <alignment horizontal="left"/>
    </xf>
    <xf numFmtId="43" fontId="2" fillId="0" borderId="28" xfId="1" applyFont="1" applyBorder="1" applyAlignment="1">
      <alignment horizontal="left"/>
    </xf>
    <xf numFmtId="43" fontId="2" fillId="0" borderId="10" xfId="1" applyFont="1" applyBorder="1" applyAlignment="1">
      <alignment horizontal="left"/>
    </xf>
    <xf numFmtId="43" fontId="2" fillId="0" borderId="15" xfId="1" applyFont="1" applyBorder="1" applyAlignment="1">
      <alignment horizontal="left"/>
    </xf>
    <xf numFmtId="43" fontId="2" fillId="0" borderId="18" xfId="1" applyFont="1" applyBorder="1" applyAlignment="1">
      <alignment horizontal="left" wrapText="1"/>
    </xf>
    <xf numFmtId="43" fontId="7" fillId="0" borderId="10" xfId="1" applyFont="1" applyBorder="1" applyAlignment="1">
      <alignment horizontal="right"/>
    </xf>
    <xf numFmtId="43" fontId="7" fillId="0" borderId="13" xfId="1" applyFont="1" applyBorder="1" applyAlignment="1">
      <alignment horizontal="right"/>
    </xf>
    <xf numFmtId="8" fontId="7" fillId="0" borderId="14" xfId="0" applyNumberFormat="1" applyFont="1" applyBorder="1" applyAlignment="1">
      <alignment horizontal="right"/>
    </xf>
    <xf numFmtId="43" fontId="2" fillId="0" borderId="20" xfId="1" applyFont="1" applyBorder="1" applyAlignment="1">
      <alignment horizontal="left"/>
    </xf>
    <xf numFmtId="8" fontId="2" fillId="0" borderId="21" xfId="0" applyNumberFormat="1" applyFont="1" applyBorder="1"/>
    <xf numFmtId="0" fontId="7" fillId="0" borderId="20" xfId="0" applyFont="1" applyBorder="1" applyAlignment="1">
      <alignment horizontal="center"/>
    </xf>
    <xf numFmtId="0" fontId="0" fillId="0" borderId="0" xfId="0" applyAlignment="1"/>
    <xf numFmtId="0" fontId="0" fillId="0" borderId="13" xfId="0" applyBorder="1" applyAlignment="1"/>
    <xf numFmtId="0" fontId="0" fillId="3" borderId="0" xfId="0" applyFill="1" applyBorder="1" applyAlignment="1"/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3" fontId="2" fillId="0" borderId="0" xfId="0" applyNumberFormat="1" applyFont="1" applyBorder="1"/>
    <xf numFmtId="8" fontId="7" fillId="0" borderId="0" xfId="0" applyNumberFormat="1" applyFont="1" applyBorder="1" applyAlignment="1">
      <alignment horizontal="right"/>
    </xf>
    <xf numFmtId="0" fontId="0" fillId="0" borderId="34" xfId="0" applyBorder="1"/>
    <xf numFmtId="0" fontId="0" fillId="0" borderId="27" xfId="0" applyBorder="1"/>
    <xf numFmtId="0" fontId="7" fillId="0" borderId="3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7" fillId="0" borderId="34" xfId="0" applyFont="1" applyBorder="1" applyAlignment="1">
      <alignment horizontal="center"/>
    </xf>
    <xf numFmtId="44" fontId="7" fillId="0" borderId="34" xfId="2" applyFont="1" applyBorder="1" applyAlignment="1">
      <alignment horizontal="center"/>
    </xf>
    <xf numFmtId="44" fontId="7" fillId="0" borderId="27" xfId="2" applyFont="1" applyBorder="1" applyAlignment="1">
      <alignment horizontal="center"/>
    </xf>
    <xf numFmtId="44" fontId="7" fillId="0" borderId="33" xfId="2" applyFont="1" applyBorder="1" applyAlignment="1">
      <alignment horizontal="center"/>
    </xf>
    <xf numFmtId="43" fontId="5" fillId="0" borderId="0" xfId="1" applyFont="1"/>
    <xf numFmtId="0" fontId="13" fillId="0" borderId="0" xfId="0" applyFont="1"/>
    <xf numFmtId="0" fontId="12" fillId="0" borderId="8" xfId="0" applyFont="1" applyBorder="1"/>
    <xf numFmtId="0" fontId="12" fillId="0" borderId="10" xfId="0" applyFont="1" applyBorder="1"/>
    <xf numFmtId="0" fontId="1" fillId="3" borderId="13" xfId="0" applyFont="1" applyFill="1" applyBorder="1" applyAlignment="1">
      <alignment horizontal="center" wrapText="1"/>
    </xf>
    <xf numFmtId="43" fontId="2" fillId="0" borderId="5" xfId="0" applyNumberFormat="1" applyFont="1" applyBorder="1" applyAlignment="1">
      <alignment horizontal="left"/>
    </xf>
    <xf numFmtId="44" fontId="7" fillId="0" borderId="35" xfId="0" applyNumberFormat="1" applyFont="1" applyBorder="1"/>
    <xf numFmtId="43" fontId="5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1" fillId="0" borderId="0" xfId="1" applyFont="1" applyAlignment="1">
      <alignment horizontal="left"/>
    </xf>
    <xf numFmtId="43" fontId="6" fillId="0" borderId="0" xfId="1" applyFont="1" applyAlignment="1">
      <alignment horizontal="left"/>
    </xf>
    <xf numFmtId="0" fontId="0" fillId="0" borderId="0" xfId="0" applyAlignment="1">
      <alignment horizontal="left"/>
    </xf>
    <xf numFmtId="0" fontId="1" fillId="3" borderId="29" xfId="0" applyFont="1" applyFill="1" applyBorder="1" applyAlignment="1">
      <alignment wrapText="1"/>
    </xf>
    <xf numFmtId="0" fontId="0" fillId="3" borderId="0" xfId="0" applyFill="1"/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43" fontId="2" fillId="0" borderId="31" xfId="1" applyFont="1" applyBorder="1" applyAlignment="1">
      <alignment horizontal="left"/>
    </xf>
    <xf numFmtId="43" fontId="2" fillId="0" borderId="32" xfId="1" applyFont="1" applyBorder="1" applyAlignment="1">
      <alignment horizontal="left"/>
    </xf>
    <xf numFmtId="8" fontId="2" fillId="0" borderId="38" xfId="0" applyNumberFormat="1" applyFont="1" applyBorder="1"/>
    <xf numFmtId="0" fontId="15" fillId="3" borderId="36" xfId="0" applyFont="1" applyFill="1" applyBorder="1" applyAlignment="1"/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4" fillId="3" borderId="4" xfId="0" applyFont="1" applyFill="1" applyBorder="1" applyAlignment="1">
      <alignment horizontal="center" wrapText="1"/>
    </xf>
    <xf numFmtId="0" fontId="14" fillId="3" borderId="23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wrapText="1"/>
    </xf>
    <xf numFmtId="0" fontId="16" fillId="2" borderId="25" xfId="0" applyFont="1" applyFill="1" applyBorder="1" applyAlignment="1" applyProtection="1">
      <alignment wrapText="1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9" fillId="3" borderId="0" xfId="0" applyFont="1" applyFill="1"/>
    <xf numFmtId="0" fontId="9" fillId="0" borderId="0" xfId="0" applyFont="1" applyAlignment="1">
      <alignment horizontal="left"/>
    </xf>
    <xf numFmtId="0" fontId="10" fillId="0" borderId="0" xfId="3" applyAlignment="1">
      <alignment horizontal="left"/>
    </xf>
    <xf numFmtId="0" fontId="17" fillId="0" borderId="0" xfId="0" applyFont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0" fillId="0" borderId="39" xfId="0" applyBorder="1" applyAlignment="1">
      <alignment wrapText="1"/>
    </xf>
    <xf numFmtId="0" fontId="1" fillId="3" borderId="0" xfId="0" applyFont="1" applyFill="1" applyBorder="1" applyAlignment="1" applyProtection="1">
      <alignment horizontal="center" wrapText="1"/>
    </xf>
    <xf numFmtId="0" fontId="9" fillId="3" borderId="35" xfId="0" applyFont="1" applyFill="1" applyBorder="1" applyAlignment="1" applyProtection="1">
      <alignment horizontal="center" wrapText="1"/>
      <protection locked="0"/>
    </xf>
    <xf numFmtId="0" fontId="12" fillId="0" borderId="26" xfId="0" applyFont="1" applyBorder="1"/>
    <xf numFmtId="0" fontId="0" fillId="0" borderId="29" xfId="0" applyBorder="1"/>
    <xf numFmtId="0" fontId="0" fillId="0" borderId="2" xfId="0" applyBorder="1"/>
    <xf numFmtId="0" fontId="12" fillId="0" borderId="2" xfId="0" quotePrefix="1" applyFont="1" applyBorder="1" applyAlignment="1">
      <alignment horizontal="left"/>
    </xf>
    <xf numFmtId="0" fontId="18" fillId="0" borderId="40" xfId="0" applyFont="1" applyBorder="1" applyAlignment="1"/>
    <xf numFmtId="0" fontId="18" fillId="0" borderId="4" xfId="0" applyFont="1" applyBorder="1" applyAlignment="1"/>
    <xf numFmtId="0" fontId="1" fillId="0" borderId="2" xfId="0" applyFont="1" applyBorder="1" applyAlignment="1"/>
    <xf numFmtId="0" fontId="2" fillId="0" borderId="2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0" borderId="18" xfId="0" applyFont="1" applyBorder="1" applyAlignment="1">
      <alignment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102870</xdr:rowOff>
    </xdr:from>
    <xdr:to>
      <xdr:col>0</xdr:col>
      <xdr:colOff>1173480</xdr:colOff>
      <xdr:row>4</xdr:row>
      <xdr:rowOff>121799</xdr:rowOff>
    </xdr:to>
    <xdr:pic>
      <xdr:nvPicPr>
        <xdr:cNvPr id="6" name="Picture 0" descr="New Eastbourne Golf Club Logo.jpg">
          <a:extLst>
            <a:ext uri="{FF2B5EF4-FFF2-40B4-BE49-F238E27FC236}">
              <a16:creationId xmlns:a16="http://schemas.microsoft.com/office/drawing/2014/main" id="{F8DEEEF1-7581-4437-910C-85358514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02870"/>
          <a:ext cx="975360" cy="939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stbournegolfclu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81D4-0832-4100-94CF-18D3CD3CB6BB}">
  <dimension ref="A1:J62"/>
  <sheetViews>
    <sheetView tabSelected="1" topLeftCell="A34" zoomScaleNormal="100" workbookViewId="0">
      <selection activeCell="C63" sqref="C63"/>
    </sheetView>
  </sheetViews>
  <sheetFormatPr defaultRowHeight="15" x14ac:dyDescent="0.25"/>
  <cols>
    <col min="1" max="1" width="21.28515625" customWidth="1"/>
    <col min="2" max="2" width="2.85546875" customWidth="1"/>
    <col min="3" max="3" width="33.7109375" customWidth="1"/>
    <col min="4" max="4" width="4.28515625" customWidth="1"/>
    <col min="5" max="5" width="8.28515625" customWidth="1"/>
    <col min="6" max="6" width="7" customWidth="1"/>
    <col min="7" max="7" width="8.7109375" customWidth="1"/>
    <col min="8" max="8" width="3.7109375" customWidth="1"/>
    <col min="9" max="9" width="10" customWidth="1"/>
    <col min="10" max="10" width="12.5703125" customWidth="1"/>
  </cols>
  <sheetData>
    <row r="1" spans="1:10" ht="18.75" x14ac:dyDescent="0.3">
      <c r="A1" s="3"/>
      <c r="B1" s="3"/>
      <c r="C1" s="20" t="s">
        <v>18</v>
      </c>
    </row>
    <row r="2" spans="1:10" ht="18.75" x14ac:dyDescent="0.3">
      <c r="C2" s="20" t="s">
        <v>28</v>
      </c>
      <c r="D2" s="12"/>
    </row>
    <row r="3" spans="1:10" x14ac:dyDescent="0.25">
      <c r="F3" s="109"/>
      <c r="I3" s="3"/>
    </row>
    <row r="4" spans="1:10" ht="21" x14ac:dyDescent="0.35">
      <c r="C4" s="21" t="s">
        <v>16</v>
      </c>
    </row>
    <row r="5" spans="1:10" ht="18.75" x14ac:dyDescent="0.3">
      <c r="C5" s="20" t="s">
        <v>17</v>
      </c>
    </row>
    <row r="6" spans="1:10" ht="18.75" x14ac:dyDescent="0.3">
      <c r="C6" s="20"/>
    </row>
    <row r="7" spans="1:10" x14ac:dyDescent="0.25">
      <c r="B7" t="s">
        <v>39</v>
      </c>
      <c r="C7" s="144" t="s">
        <v>46</v>
      </c>
    </row>
    <row r="8" spans="1:10" ht="15.75" thickBot="1" x14ac:dyDescent="0.3">
      <c r="C8" s="145" t="s">
        <v>45</v>
      </c>
    </row>
    <row r="9" spans="1:10" ht="15.75" thickBot="1" x14ac:dyDescent="0.3">
      <c r="E9" s="29" t="s">
        <v>22</v>
      </c>
      <c r="F9" s="30"/>
      <c r="G9" s="47"/>
      <c r="H9" s="3"/>
      <c r="I9" s="88" t="s">
        <v>25</v>
      </c>
    </row>
    <row r="10" spans="1:10" ht="15.75" thickBot="1" x14ac:dyDescent="0.3">
      <c r="A10" s="29"/>
      <c r="B10" s="30"/>
      <c r="C10" s="31" t="s">
        <v>30</v>
      </c>
      <c r="D10" s="77" t="s">
        <v>23</v>
      </c>
      <c r="E10" s="66" t="s">
        <v>19</v>
      </c>
      <c r="F10" s="39" t="s">
        <v>1</v>
      </c>
      <c r="G10" s="40" t="s">
        <v>0</v>
      </c>
      <c r="H10" s="83"/>
      <c r="I10" s="89" t="s">
        <v>0</v>
      </c>
    </row>
    <row r="11" spans="1:10" x14ac:dyDescent="0.25">
      <c r="A11" s="28" t="s">
        <v>3</v>
      </c>
      <c r="B11" s="132" t="s">
        <v>36</v>
      </c>
      <c r="C11" s="137"/>
      <c r="D11" s="121">
        <v>0</v>
      </c>
      <c r="E11" s="67">
        <v>1390</v>
      </c>
      <c r="F11" s="16">
        <f t="shared" ref="F11:F29" si="0">SUM(E11*0.13)</f>
        <v>180.70000000000002</v>
      </c>
      <c r="G11" s="52">
        <f>SUM(E11:F11)</f>
        <v>1570.7</v>
      </c>
      <c r="H11" s="84"/>
      <c r="I11" s="93">
        <f>G11*D11</f>
        <v>0</v>
      </c>
    </row>
    <row r="12" spans="1:10" ht="15.75" thickBot="1" x14ac:dyDescent="0.3">
      <c r="A12" s="32" t="s">
        <v>29</v>
      </c>
      <c r="B12" s="108"/>
      <c r="C12" s="136"/>
      <c r="D12" s="33"/>
      <c r="E12" s="68"/>
      <c r="F12" s="34"/>
      <c r="G12" s="9"/>
      <c r="H12" s="6"/>
      <c r="I12" s="92"/>
    </row>
    <row r="13" spans="1:10" x14ac:dyDescent="0.25">
      <c r="A13" s="28" t="s">
        <v>2</v>
      </c>
      <c r="B13" s="132" t="s">
        <v>36</v>
      </c>
      <c r="C13" s="128"/>
      <c r="D13" s="121">
        <v>0</v>
      </c>
      <c r="E13" s="67">
        <v>1440</v>
      </c>
      <c r="F13" s="16">
        <f t="shared" si="0"/>
        <v>187.20000000000002</v>
      </c>
      <c r="G13" s="52">
        <f>SUM(E13:F13)</f>
        <v>1627.2</v>
      </c>
      <c r="H13" s="84"/>
      <c r="I13" s="93">
        <f>G13*D13</f>
        <v>0</v>
      </c>
      <c r="J13" s="1"/>
    </row>
    <row r="14" spans="1:10" ht="15.75" thickBot="1" x14ac:dyDescent="0.3">
      <c r="A14" s="158" t="s">
        <v>50</v>
      </c>
      <c r="B14" s="108"/>
      <c r="C14" s="136"/>
      <c r="D14" s="33"/>
      <c r="E14" s="68"/>
      <c r="F14" s="34"/>
      <c r="G14" s="53"/>
      <c r="H14" s="56"/>
      <c r="I14" s="92"/>
    </row>
    <row r="15" spans="1:10" x14ac:dyDescent="0.25">
      <c r="A15" s="28" t="s">
        <v>4</v>
      </c>
      <c r="B15" s="132" t="s">
        <v>36</v>
      </c>
      <c r="C15" s="128"/>
      <c r="D15" s="121">
        <v>0</v>
      </c>
      <c r="E15" s="67">
        <v>800</v>
      </c>
      <c r="F15" s="16">
        <f t="shared" si="0"/>
        <v>104</v>
      </c>
      <c r="G15" s="52">
        <f>SUM(E15:F15)</f>
        <v>904</v>
      </c>
      <c r="H15" s="84"/>
      <c r="I15" s="93">
        <f>G15*D15</f>
        <v>0</v>
      </c>
    </row>
    <row r="16" spans="1:10" ht="15.75" thickBot="1" x14ac:dyDescent="0.3">
      <c r="A16" s="159" t="s">
        <v>50</v>
      </c>
      <c r="B16" s="108"/>
      <c r="C16" s="136"/>
      <c r="D16" s="81"/>
      <c r="E16" s="69"/>
      <c r="F16" s="27"/>
      <c r="G16" s="54"/>
      <c r="H16" s="56"/>
      <c r="I16" s="91"/>
    </row>
    <row r="17" spans="1:10" x14ac:dyDescent="0.25">
      <c r="A17" s="114" t="s">
        <v>37</v>
      </c>
      <c r="B17" s="120" t="s">
        <v>38</v>
      </c>
      <c r="C17" s="115"/>
      <c r="D17" s="116"/>
      <c r="E17" s="117"/>
      <c r="F17" s="118"/>
      <c r="G17" s="119"/>
      <c r="H17" s="56"/>
      <c r="I17" s="91"/>
    </row>
    <row r="18" spans="1:10" x14ac:dyDescent="0.25">
      <c r="A18" s="160" t="s">
        <v>51</v>
      </c>
      <c r="B18" s="130">
        <v>1</v>
      </c>
      <c r="C18" s="138"/>
      <c r="D18" s="121">
        <v>0</v>
      </c>
      <c r="E18" s="67">
        <v>900</v>
      </c>
      <c r="F18" s="16">
        <f>SUM(E18*0.13)</f>
        <v>117</v>
      </c>
      <c r="G18" s="52">
        <f>SUM(E18:F18)</f>
        <v>1017</v>
      </c>
      <c r="H18" s="84"/>
      <c r="I18" s="93">
        <f t="shared" ref="I18" si="1">G18*D18</f>
        <v>0</v>
      </c>
      <c r="J18" s="19"/>
    </row>
    <row r="19" spans="1:10" ht="18" customHeight="1" thickBot="1" x14ac:dyDescent="0.3">
      <c r="A19" s="25" t="s">
        <v>9</v>
      </c>
      <c r="B19" s="131">
        <v>2</v>
      </c>
      <c r="C19" s="139"/>
      <c r="D19" s="100"/>
      <c r="E19" s="69"/>
      <c r="F19" s="27"/>
      <c r="G19" s="55"/>
      <c r="H19" s="84"/>
      <c r="I19" s="94"/>
    </row>
    <row r="20" spans="1:10" x14ac:dyDescent="0.25">
      <c r="A20" s="161"/>
      <c r="B20" s="2"/>
      <c r="C20" s="2"/>
      <c r="D20" s="2"/>
      <c r="E20" s="17"/>
      <c r="F20" s="17"/>
      <c r="G20" s="56"/>
      <c r="H20" s="56"/>
    </row>
    <row r="21" spans="1:10" ht="15.75" thickBot="1" x14ac:dyDescent="0.3">
      <c r="A21" s="18"/>
      <c r="B21" s="2"/>
      <c r="C21" s="2"/>
      <c r="D21" s="2"/>
      <c r="E21" s="17"/>
      <c r="F21" s="17"/>
      <c r="G21" s="56"/>
      <c r="H21" s="56"/>
    </row>
    <row r="22" spans="1:10" ht="15.75" thickBot="1" x14ac:dyDescent="0.3">
      <c r="A22" s="43" t="s">
        <v>40</v>
      </c>
      <c r="B22" s="36"/>
      <c r="C22" s="36"/>
      <c r="D22" s="36"/>
      <c r="E22" s="29" t="s">
        <v>22</v>
      </c>
      <c r="F22" s="75"/>
      <c r="G22" s="76"/>
      <c r="H22" s="56"/>
      <c r="I22" s="90"/>
    </row>
    <row r="23" spans="1:10" ht="15.75" thickBot="1" x14ac:dyDescent="0.3">
      <c r="A23" s="42" t="s">
        <v>20</v>
      </c>
      <c r="B23" s="33"/>
      <c r="C23" s="33"/>
      <c r="D23" s="41" t="s">
        <v>24</v>
      </c>
      <c r="E23" s="72" t="s">
        <v>19</v>
      </c>
      <c r="F23" s="73" t="s">
        <v>1</v>
      </c>
      <c r="G23" s="74" t="s">
        <v>0</v>
      </c>
      <c r="H23" s="85"/>
      <c r="I23" s="86"/>
    </row>
    <row r="24" spans="1:10" x14ac:dyDescent="0.25">
      <c r="A24" s="162" t="s">
        <v>51</v>
      </c>
      <c r="B24" s="13"/>
      <c r="C24" s="13" t="s">
        <v>31</v>
      </c>
      <c r="D24" s="13"/>
      <c r="E24" s="67"/>
      <c r="F24" s="16"/>
      <c r="G24" s="57"/>
      <c r="H24" s="56"/>
      <c r="I24" s="86"/>
    </row>
    <row r="25" spans="1:10" x14ac:dyDescent="0.25">
      <c r="A25" s="24" t="s">
        <v>5</v>
      </c>
      <c r="B25" s="110">
        <v>1</v>
      </c>
      <c r="C25" s="129"/>
      <c r="D25" s="122">
        <v>0</v>
      </c>
      <c r="E25" s="70">
        <v>675</v>
      </c>
      <c r="F25" s="15">
        <f t="shared" si="0"/>
        <v>87.75</v>
      </c>
      <c r="G25" s="58">
        <f>SUM(E25:F25)</f>
        <v>762.75</v>
      </c>
      <c r="H25" s="84"/>
      <c r="I25" s="93">
        <f t="shared" ref="I25" si="2">G25*D25</f>
        <v>0</v>
      </c>
    </row>
    <row r="26" spans="1:10" ht="24.75" x14ac:dyDescent="0.25">
      <c r="A26" s="37" t="s">
        <v>6</v>
      </c>
      <c r="B26" s="111">
        <v>2</v>
      </c>
      <c r="C26" s="133"/>
      <c r="D26" s="13"/>
      <c r="E26" s="67"/>
      <c r="F26" s="16"/>
      <c r="G26" s="57"/>
      <c r="H26" s="56"/>
      <c r="I26" s="86"/>
    </row>
    <row r="27" spans="1:10" ht="15.75" thickBot="1" x14ac:dyDescent="0.3">
      <c r="A27" s="35"/>
      <c r="B27" s="112">
        <v>3</v>
      </c>
      <c r="C27" s="134"/>
      <c r="D27" s="33"/>
      <c r="E27" s="68"/>
      <c r="F27" s="34"/>
      <c r="G27" s="53"/>
      <c r="H27" s="56"/>
      <c r="I27" s="86"/>
    </row>
    <row r="28" spans="1:10" x14ac:dyDescent="0.25">
      <c r="A28" s="28"/>
      <c r="B28" s="13"/>
      <c r="C28" s="13" t="s">
        <v>31</v>
      </c>
      <c r="D28" s="13"/>
      <c r="E28" s="67"/>
      <c r="F28" s="16"/>
      <c r="G28" s="57"/>
      <c r="H28" s="56"/>
      <c r="I28" s="86"/>
    </row>
    <row r="29" spans="1:10" x14ac:dyDescent="0.25">
      <c r="A29" s="28" t="s">
        <v>8</v>
      </c>
      <c r="B29" s="111">
        <v>1</v>
      </c>
      <c r="C29" s="133"/>
      <c r="D29" s="121">
        <v>0</v>
      </c>
      <c r="E29" s="67">
        <v>300</v>
      </c>
      <c r="F29" s="16">
        <f t="shared" si="0"/>
        <v>39</v>
      </c>
      <c r="G29" s="58">
        <f>SUM(E29:F29)</f>
        <v>339</v>
      </c>
      <c r="H29" s="84"/>
      <c r="I29" s="93">
        <f t="shared" ref="I29" si="3">G29*D29</f>
        <v>0</v>
      </c>
    </row>
    <row r="30" spans="1:10" ht="24.75" x14ac:dyDescent="0.25">
      <c r="A30" s="37" t="s">
        <v>7</v>
      </c>
      <c r="B30" s="111">
        <v>2</v>
      </c>
      <c r="C30" s="133"/>
      <c r="D30" s="14"/>
      <c r="E30" s="71"/>
      <c r="F30" s="16"/>
      <c r="G30" s="57"/>
      <c r="H30" s="56"/>
      <c r="I30" s="86"/>
    </row>
    <row r="31" spans="1:10" ht="15.75" thickBot="1" x14ac:dyDescent="0.3">
      <c r="A31" s="38"/>
      <c r="B31" s="113">
        <v>3</v>
      </c>
      <c r="C31" s="135"/>
      <c r="D31" s="26"/>
      <c r="E31" s="69"/>
      <c r="F31" s="27"/>
      <c r="G31" s="54"/>
      <c r="H31" s="56"/>
      <c r="I31" s="87"/>
    </row>
    <row r="32" spans="1:10" x14ac:dyDescent="0.25">
      <c r="D32" s="78"/>
      <c r="G32" s="59"/>
      <c r="H32" s="59"/>
    </row>
    <row r="33" spans="1:9" ht="15.75" thickBot="1" x14ac:dyDescent="0.3">
      <c r="D33" s="78"/>
      <c r="G33" s="59"/>
      <c r="H33" s="59"/>
    </row>
    <row r="34" spans="1:9" ht="18.75" x14ac:dyDescent="0.3">
      <c r="A34" s="151" t="s">
        <v>32</v>
      </c>
      <c r="B34" s="10"/>
      <c r="C34" s="10"/>
      <c r="D34" s="123">
        <v>0</v>
      </c>
      <c r="E34" s="44">
        <v>120</v>
      </c>
      <c r="F34" s="45">
        <f>E34*0.13</f>
        <v>15.600000000000001</v>
      </c>
      <c r="G34" s="60">
        <f>SUM(E34:F34)</f>
        <v>135.6</v>
      </c>
      <c r="H34" s="84"/>
      <c r="I34" s="95">
        <f t="shared" ref="I34" si="4">G34*D34</f>
        <v>0</v>
      </c>
    </row>
    <row r="35" spans="1:9" ht="15.75" thickBot="1" x14ac:dyDescent="0.3">
      <c r="A35" s="152"/>
      <c r="B35" s="11"/>
      <c r="C35" s="11"/>
      <c r="D35" s="79"/>
      <c r="E35" s="11"/>
      <c r="F35" s="11"/>
      <c r="G35" s="61"/>
      <c r="H35" s="49"/>
      <c r="I35" s="86"/>
    </row>
    <row r="36" spans="1:9" x14ac:dyDescent="0.25">
      <c r="A36" s="153"/>
      <c r="B36" s="2"/>
      <c r="C36" s="2"/>
      <c r="D36" s="78"/>
      <c r="E36" s="5"/>
      <c r="F36" s="5"/>
      <c r="G36" s="62"/>
      <c r="H36" s="56"/>
      <c r="I36" s="86"/>
    </row>
    <row r="37" spans="1:9" ht="18.75" x14ac:dyDescent="0.3">
      <c r="A37" s="154" t="s">
        <v>10</v>
      </c>
      <c r="B37" s="14"/>
      <c r="C37" s="14"/>
      <c r="D37" s="14"/>
      <c r="E37" s="4"/>
      <c r="F37" s="4"/>
      <c r="G37" s="57"/>
      <c r="H37" s="56"/>
      <c r="I37" s="86"/>
    </row>
    <row r="38" spans="1:9" ht="15.75" thickBot="1" x14ac:dyDescent="0.3">
      <c r="A38" s="155" t="s">
        <v>48</v>
      </c>
      <c r="C38" s="2"/>
      <c r="D38" s="149"/>
      <c r="E38" s="17"/>
      <c r="F38" s="22"/>
      <c r="G38" s="63"/>
      <c r="H38" s="84"/>
      <c r="I38" s="93"/>
    </row>
    <row r="39" spans="1:9" ht="15.75" thickBot="1" x14ac:dyDescent="0.3">
      <c r="A39" s="156" t="s">
        <v>49</v>
      </c>
      <c r="C39" s="14"/>
      <c r="D39" s="150"/>
      <c r="E39" s="16"/>
      <c r="F39" s="101"/>
      <c r="G39" s="52"/>
      <c r="H39" s="84"/>
      <c r="I39" s="93"/>
    </row>
    <row r="40" spans="1:9" x14ac:dyDescent="0.25">
      <c r="A40" s="157"/>
      <c r="B40" s="148"/>
      <c r="C40" s="146" t="s">
        <v>12</v>
      </c>
      <c r="D40" s="124">
        <v>0</v>
      </c>
      <c r="E40" s="17">
        <v>650</v>
      </c>
      <c r="F40" s="22">
        <f>E40*0.13</f>
        <v>84.5</v>
      </c>
      <c r="G40" s="63">
        <f>SUM(E40:F40)</f>
        <v>734.5</v>
      </c>
      <c r="H40" s="84"/>
      <c r="I40" s="93">
        <f t="shared" ref="I40:I44" si="5">G40*D40</f>
        <v>0</v>
      </c>
    </row>
    <row r="41" spans="1:9" ht="15.75" thickBot="1" x14ac:dyDescent="0.3">
      <c r="A41" s="48"/>
      <c r="B41" s="26"/>
      <c r="C41" s="147" t="s">
        <v>11</v>
      </c>
      <c r="D41" s="125">
        <v>0</v>
      </c>
      <c r="E41" s="27">
        <v>480</v>
      </c>
      <c r="F41" s="46">
        <f>E41*0.13</f>
        <v>62.400000000000006</v>
      </c>
      <c r="G41" s="64">
        <f>SUM(E41:F41)</f>
        <v>542.4</v>
      </c>
      <c r="H41" s="84"/>
      <c r="I41" s="93">
        <f t="shared" si="5"/>
        <v>0</v>
      </c>
    </row>
    <row r="42" spans="1:9" ht="18.75" x14ac:dyDescent="0.3">
      <c r="A42" s="98" t="s">
        <v>13</v>
      </c>
      <c r="B42" s="3"/>
      <c r="C42" s="3"/>
      <c r="D42" s="82"/>
      <c r="E42" s="3"/>
      <c r="F42" s="3"/>
      <c r="G42" s="65"/>
      <c r="H42" s="49"/>
      <c r="I42" s="86"/>
    </row>
    <row r="43" spans="1:9" x14ac:dyDescent="0.25">
      <c r="A43" s="7"/>
      <c r="B43" s="3"/>
      <c r="C43" s="3" t="s">
        <v>14</v>
      </c>
      <c r="D43" s="126">
        <v>0</v>
      </c>
      <c r="E43" s="50">
        <v>150</v>
      </c>
      <c r="F43" s="22">
        <f>E43*0.13</f>
        <v>19.5</v>
      </c>
      <c r="G43" s="63">
        <f>SUM(E43:F43)</f>
        <v>169.5</v>
      </c>
      <c r="H43" s="84"/>
      <c r="I43" s="93">
        <f t="shared" si="5"/>
        <v>0</v>
      </c>
    </row>
    <row r="44" spans="1:9" ht="15.75" thickBot="1" x14ac:dyDescent="0.3">
      <c r="A44" s="8"/>
      <c r="B44" s="11"/>
      <c r="C44" s="11" t="s">
        <v>15</v>
      </c>
      <c r="D44" s="127">
        <v>0</v>
      </c>
      <c r="E44" s="51">
        <v>150</v>
      </c>
      <c r="F44" s="46">
        <f>E44*0.13</f>
        <v>19.5</v>
      </c>
      <c r="G44" s="64">
        <f>SUM(E44:F44)</f>
        <v>169.5</v>
      </c>
      <c r="H44" s="84"/>
      <c r="I44" s="93">
        <f t="shared" si="5"/>
        <v>0</v>
      </c>
    </row>
    <row r="45" spans="1:9" x14ac:dyDescent="0.25">
      <c r="A45" s="7"/>
      <c r="B45" s="3"/>
      <c r="C45" s="3"/>
      <c r="D45" s="80"/>
      <c r="E45" s="50"/>
      <c r="F45" s="22"/>
      <c r="G45" s="63"/>
      <c r="H45" s="84"/>
      <c r="I45" s="86"/>
    </row>
    <row r="46" spans="1:9" ht="19.5" thickBot="1" x14ac:dyDescent="0.35">
      <c r="A46" s="99" t="s">
        <v>21</v>
      </c>
      <c r="B46" s="11"/>
      <c r="C46" s="11"/>
      <c r="D46" s="127">
        <v>0</v>
      </c>
      <c r="E46" s="51">
        <v>150</v>
      </c>
      <c r="F46" s="46">
        <f>E46*0.13</f>
        <v>19.5</v>
      </c>
      <c r="G46" s="64">
        <f>SUM(E46:F46)</f>
        <v>169.5</v>
      </c>
      <c r="H46" s="84"/>
      <c r="I46" s="94">
        <f t="shared" ref="I46" si="6">G46*D46</f>
        <v>0</v>
      </c>
    </row>
    <row r="47" spans="1:9" ht="13.15" customHeight="1" thickBot="1" x14ac:dyDescent="0.3">
      <c r="I47" s="102">
        <f>SUM(I11:I46)</f>
        <v>0</v>
      </c>
    </row>
    <row r="49" spans="1:8" ht="23.25" x14ac:dyDescent="0.35">
      <c r="C49" s="97" t="s">
        <v>35</v>
      </c>
    </row>
    <row r="50" spans="1:8" ht="18.75" x14ac:dyDescent="0.3">
      <c r="A50" s="105" t="s">
        <v>33</v>
      </c>
      <c r="B50" s="23"/>
      <c r="C50" s="96">
        <f>I47/1.13</f>
        <v>0</v>
      </c>
    </row>
    <row r="51" spans="1:8" ht="18.75" x14ac:dyDescent="0.3">
      <c r="A51" s="106" t="s">
        <v>1</v>
      </c>
      <c r="B51" s="23"/>
      <c r="C51" s="96">
        <f>C50*0.13</f>
        <v>0</v>
      </c>
    </row>
    <row r="52" spans="1:8" ht="18.75" x14ac:dyDescent="0.3">
      <c r="A52" s="107"/>
      <c r="B52" s="23"/>
      <c r="C52" s="103" t="s">
        <v>26</v>
      </c>
    </row>
    <row r="53" spans="1:8" ht="18.75" x14ac:dyDescent="0.3">
      <c r="A53" s="105" t="s">
        <v>34</v>
      </c>
      <c r="B53" s="23"/>
      <c r="C53" s="96">
        <f>SUM(C50:C52)</f>
        <v>0</v>
      </c>
      <c r="G53" s="12"/>
      <c r="H53" s="12"/>
    </row>
    <row r="54" spans="1:8" x14ac:dyDescent="0.25">
      <c r="B54" s="12"/>
      <c r="C54" s="104" t="s">
        <v>27</v>
      </c>
    </row>
    <row r="55" spans="1:8" x14ac:dyDescent="0.25">
      <c r="B55" s="12"/>
      <c r="C55" s="104"/>
    </row>
    <row r="56" spans="1:8" x14ac:dyDescent="0.25">
      <c r="B56" s="12" t="s">
        <v>47</v>
      </c>
      <c r="C56" s="104"/>
    </row>
    <row r="57" spans="1:8" x14ac:dyDescent="0.25">
      <c r="B57" s="12"/>
      <c r="C57" s="142" t="s">
        <v>41</v>
      </c>
    </row>
    <row r="58" spans="1:8" x14ac:dyDescent="0.25">
      <c r="C58" t="s">
        <v>43</v>
      </c>
      <c r="D58" s="140"/>
      <c r="E58" s="109"/>
    </row>
    <row r="59" spans="1:8" x14ac:dyDescent="0.25">
      <c r="C59" s="141"/>
    </row>
    <row r="60" spans="1:8" x14ac:dyDescent="0.25">
      <c r="B60" t="s">
        <v>42</v>
      </c>
    </row>
    <row r="62" spans="1:8" x14ac:dyDescent="0.25">
      <c r="A62" s="143" t="s">
        <v>44</v>
      </c>
    </row>
  </sheetData>
  <hyperlinks>
    <hyperlink ref="C57" r:id="rId1" xr:uid="{6758461D-4938-49CE-96DA-74ADB21ECF69}"/>
  </hyperlinks>
  <pageMargins left="0.70866141732283472" right="0.70866141732283472" top="0.74803149606299213" bottom="0.74803149606299213" header="0.31496062992125984" footer="0.31496062992125984"/>
  <pageSetup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NON-FAMILY</vt:lpstr>
      <vt:lpstr>'NON-FAMILY'!Print_Area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Bergeron</dc:creator>
  <cp:lastModifiedBy>Reception</cp:lastModifiedBy>
  <cp:lastPrinted>2021-03-15T20:11:41Z</cp:lastPrinted>
  <dcterms:created xsi:type="dcterms:W3CDTF">2020-01-14T02:17:07Z</dcterms:created>
  <dcterms:modified xsi:type="dcterms:W3CDTF">2021-06-17T16:57:42Z</dcterms:modified>
</cp:coreProperties>
</file>